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87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<sst xmlns="http://schemas.openxmlformats.org/spreadsheetml/2006/main" count="39" uniqueCount="37">
  <si>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Jahr 20</t>
  </si>
  <si>
    <t>Aufsteller:</t>
  </si>
  <si>
    <t>Firma bzw. Name, Vorname:</t>
  </si>
  <si>
    <t>Straße, Hausnummer:</t>
  </si>
  <si>
    <t>PLZ, Ort:</t>
  </si>
  <si>
    <t>Telefon:</t>
  </si>
  <si>
    <t>1. Spielgeräte ohne Gewinnmöglichkeit</t>
  </si>
  <si>
    <t>Gerätenummer</t>
  </si>
  <si>
    <t>Summe Steuer</t>
  </si>
  <si>
    <t xml:space="preserve">Zuordnung                       1 = Gaststätte o.ä.
2 = Spielhalle o.ä.
</t>
  </si>
  <si>
    <t>Steuersatz                     pro Monat</t>
  </si>
  <si>
    <t>Monate im Erhebungs-zeitraum</t>
  </si>
  <si>
    <t>2. Spielgeräte mit Gewinnmöglichkeit</t>
  </si>
  <si>
    <t xml:space="preserve">Steuersatz                     </t>
  </si>
  <si>
    <t>Gesamtsumme aus 1.</t>
  </si>
  <si>
    <t>Gesamtsumme aus 2.</t>
  </si>
  <si>
    <t>Gesamtsteuer:</t>
  </si>
  <si>
    <t>_______________________________</t>
  </si>
  <si>
    <t>_________________________________</t>
  </si>
  <si>
    <t>Ort, Datum</t>
  </si>
  <si>
    <t>Die Richtigkeit der Angaben wird bestätigt:</t>
  </si>
  <si>
    <t>Summe             Steuer</t>
  </si>
  <si>
    <t>Stempel und Unterschrift</t>
  </si>
  <si>
    <t>Kassenzeichen:</t>
  </si>
  <si>
    <t>E-Mail:</t>
  </si>
  <si>
    <t>Bemerkungen:</t>
  </si>
  <si>
    <t>Aufstellort</t>
  </si>
  <si>
    <t>Erklärung für das:</t>
  </si>
  <si>
    <t xml:space="preserve">   2. Quartal</t>
  </si>
  <si>
    <t xml:space="preserve">     3. Quartal</t>
  </si>
  <si>
    <t xml:space="preserve">    4. Quartal</t>
  </si>
  <si>
    <t xml:space="preserve">     1. Quartal</t>
  </si>
  <si>
    <t>*) Die jeweils ausgelesenen Spieleinsätze sind für den gesamten  Erhebungszeitraum für jedes Gerät für jeden Monat einzeln zu belegen!</t>
  </si>
  <si>
    <t>Mindeststeuer pro Monat</t>
  </si>
  <si>
    <t>Anzahl der Geräte</t>
  </si>
  <si>
    <t>Gerätenummer oder Gerätebezeichnung</t>
  </si>
  <si>
    <r>
      <t xml:space="preserve">Spieleinsatz pro Monat des Erhebungs-zeitraumes </t>
    </r>
    <r>
      <rPr>
        <b/>
        <sz val="10"/>
        <rFont val="Arial"/>
        <family val="2"/>
      </rPr>
      <t>*)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</si>
</sst>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</numFmts>
  <fonts count="51">
    <font>
      <sz val="10"/>
      <name val="Arial"/>
      <family val="0"/>
    </font>
    <font>
      <sz val="9"/>
      <name val="Helvetica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5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fill"/>
    </xf>
    <xf numFmtId="0" fontId="9" fillId="0" borderId="0" xfId="0" applyFont="1" applyAlignment="1">
      <alignment horizontal="fill"/>
    </xf>
    <xf numFmtId="0" fontId="5" fillId="4" borderId="10" xfId="0" applyFont="1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 horizontal="left" vertical="top" wrapText="1"/>
    </xf>
    <xf numFmtId="0" fontId="0" fillId="4" borderId="13" xfId="0" applyFill="1" applyBorder="1" applyAlignment="1">
      <alignment horizontal="left" vertical="top" wrapText="1" shrinkToFit="1"/>
    </xf>
    <xf numFmtId="0" fontId="0" fillId="4" borderId="13" xfId="0" applyFill="1" applyBorder="1" applyAlignment="1">
      <alignment horizontal="left" vertical="top"/>
    </xf>
    <xf numFmtId="0" fontId="0" fillId="4" borderId="13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left" vertical="top" wrapText="1"/>
    </xf>
    <xf numFmtId="0" fontId="6" fillId="0" borderId="14" xfId="0" applyFont="1" applyFill="1" applyBorder="1" applyAlignment="1">
      <alignment vertical="top"/>
    </xf>
    <xf numFmtId="0" fontId="6" fillId="0" borderId="15" xfId="0" applyFont="1" applyFill="1" applyBorder="1" applyAlignment="1">
      <alignment vertical="top"/>
    </xf>
    <xf numFmtId="0" fontId="6" fillId="0" borderId="16" xfId="0" applyFont="1" applyFill="1" applyBorder="1" applyAlignment="1">
      <alignment vertical="top"/>
    </xf>
    <xf numFmtId="0" fontId="0" fillId="4" borderId="17" xfId="0" applyFill="1" applyBorder="1" applyAlignment="1">
      <alignment horizontal="left" vertical="top" wrapText="1"/>
    </xf>
    <xf numFmtId="0" fontId="0" fillId="4" borderId="17" xfId="0" applyFont="1" applyFill="1" applyBorder="1" applyAlignment="1">
      <alignment vertical="top" wrapText="1"/>
    </xf>
    <xf numFmtId="0" fontId="0" fillId="4" borderId="14" xfId="0" applyFill="1" applyBorder="1" applyAlignment="1" applyProtection="1">
      <alignment/>
      <protection locked="0"/>
    </xf>
    <xf numFmtId="0" fontId="2" fillId="4" borderId="15" xfId="0" applyFont="1" applyFill="1" applyBorder="1" applyAlignment="1" applyProtection="1">
      <alignment horizontal="centerContinuous"/>
      <protection locked="0"/>
    </xf>
    <xf numFmtId="0" fontId="0" fillId="4" borderId="15" xfId="0" applyFill="1" applyBorder="1" applyAlignment="1" applyProtection="1">
      <alignment horizontal="centerContinuous"/>
      <protection locked="0"/>
    </xf>
    <xf numFmtId="0" fontId="0" fillId="4" borderId="16" xfId="0" applyFill="1" applyBorder="1" applyAlignment="1" applyProtection="1">
      <alignment/>
      <protection locked="0"/>
    </xf>
    <xf numFmtId="0" fontId="0" fillId="4" borderId="18" xfId="0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0" fillId="4" borderId="19" xfId="0" applyFill="1" applyBorder="1" applyAlignment="1" applyProtection="1">
      <alignment/>
      <protection locked="0"/>
    </xf>
    <xf numFmtId="0" fontId="8" fillId="4" borderId="18" xfId="0" applyFont="1" applyFill="1" applyBorder="1" applyAlignment="1" applyProtection="1">
      <alignment horizontal="left"/>
      <protection locked="0"/>
    </xf>
    <xf numFmtId="0" fontId="8" fillId="4" borderId="0" xfId="0" applyFont="1" applyFill="1" applyBorder="1" applyAlignment="1" applyProtection="1">
      <alignment horizontal="left"/>
      <protection locked="0"/>
    </xf>
    <xf numFmtId="0" fontId="8" fillId="4" borderId="19" xfId="0" applyFont="1" applyFill="1" applyBorder="1" applyAlignment="1" applyProtection="1">
      <alignment horizontal="left"/>
      <protection locked="0"/>
    </xf>
    <xf numFmtId="0" fontId="0" fillId="4" borderId="20" xfId="0" applyFill="1" applyBorder="1" applyAlignment="1" applyProtection="1">
      <alignment/>
      <protection locked="0"/>
    </xf>
    <xf numFmtId="0" fontId="2" fillId="4" borderId="21" xfId="0" applyFont="1" applyFill="1" applyBorder="1" applyAlignment="1" applyProtection="1">
      <alignment horizontal="centerContinuous"/>
      <protection locked="0"/>
    </xf>
    <xf numFmtId="0" fontId="0" fillId="4" borderId="21" xfId="0" applyFill="1" applyBorder="1" applyAlignment="1" applyProtection="1">
      <alignment horizontal="centerContinuous"/>
      <protection locked="0"/>
    </xf>
    <xf numFmtId="0" fontId="0" fillId="4" borderId="22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23" xfId="0" applyFont="1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7" fillId="0" borderId="24" xfId="0" applyFont="1" applyBorder="1" applyAlignment="1" applyProtection="1">
      <alignment horizontal="left" vertical="top" wrapText="1"/>
      <protection locked="0"/>
    </xf>
    <xf numFmtId="0" fontId="7" fillId="0" borderId="25" xfId="0" applyFont="1" applyBorder="1" applyAlignment="1" applyProtection="1">
      <alignment horizontal="left" vertical="top" wrapText="1"/>
      <protection locked="0"/>
    </xf>
    <xf numFmtId="0" fontId="7" fillId="0" borderId="26" xfId="0" applyFont="1" applyBorder="1" applyAlignment="1" applyProtection="1">
      <alignment horizontal="left" vertical="top" wrapText="1"/>
      <protection locked="0"/>
    </xf>
    <xf numFmtId="0" fontId="0" fillId="0" borderId="27" xfId="0" applyFill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6" fillId="0" borderId="19" xfId="0" applyFont="1" applyFill="1" applyBorder="1" applyAlignment="1" applyProtection="1">
      <alignment horizontal="center" vertical="top"/>
      <protection locked="0"/>
    </xf>
    <xf numFmtId="0" fontId="6" fillId="0" borderId="20" xfId="0" applyFont="1" applyFill="1" applyBorder="1" applyAlignment="1" applyProtection="1">
      <alignment horizontal="center" vertical="top"/>
      <protection locked="0"/>
    </xf>
    <xf numFmtId="0" fontId="6" fillId="0" borderId="21" xfId="0" applyFont="1" applyFill="1" applyBorder="1" applyAlignment="1" applyProtection="1">
      <alignment horizontal="center" vertical="top"/>
      <protection locked="0"/>
    </xf>
    <xf numFmtId="0" fontId="6" fillId="0" borderId="22" xfId="0" applyFont="1" applyFill="1" applyBorder="1" applyAlignment="1" applyProtection="1">
      <alignment horizontal="center" vertical="top"/>
      <protection locked="0"/>
    </xf>
    <xf numFmtId="0" fontId="0" fillId="0" borderId="29" xfId="0" applyBorder="1" applyAlignment="1" applyProtection="1">
      <alignment/>
      <protection locked="0"/>
    </xf>
    <xf numFmtId="44" fontId="0" fillId="0" borderId="27" xfId="57" applyFont="1" applyBorder="1" applyAlignment="1" applyProtection="1">
      <alignment/>
      <protection locked="0"/>
    </xf>
    <xf numFmtId="44" fontId="0" fillId="0" borderId="30" xfId="57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44" fontId="0" fillId="33" borderId="27" xfId="57" applyFont="1" applyFill="1" applyBorder="1" applyAlignment="1" applyProtection="1">
      <alignment/>
      <protection/>
    </xf>
    <xf numFmtId="0" fontId="0" fillId="33" borderId="27" xfId="0" applyFill="1" applyBorder="1" applyAlignment="1" applyProtection="1">
      <alignment horizontal="center"/>
      <protection/>
    </xf>
    <xf numFmtId="44" fontId="0" fillId="33" borderId="27" xfId="0" applyNumberFormat="1" applyFill="1" applyBorder="1" applyAlignment="1" applyProtection="1">
      <alignment/>
      <protection/>
    </xf>
    <xf numFmtId="0" fontId="0" fillId="33" borderId="28" xfId="0" applyFill="1" applyBorder="1" applyAlignment="1" applyProtection="1">
      <alignment horizontal="center"/>
      <protection/>
    </xf>
    <xf numFmtId="44" fontId="0" fillId="33" borderId="31" xfId="0" applyNumberFormat="1" applyFill="1" applyBorder="1" applyAlignment="1" applyProtection="1">
      <alignment/>
      <protection/>
    </xf>
    <xf numFmtId="44" fontId="0" fillId="33" borderId="32" xfId="57" applyFont="1" applyFill="1" applyBorder="1" applyAlignment="1" applyProtection="1">
      <alignment/>
      <protection/>
    </xf>
    <xf numFmtId="44" fontId="0" fillId="33" borderId="33" xfId="57" applyFont="1" applyFill="1" applyBorder="1" applyAlignment="1" applyProtection="1">
      <alignment/>
      <protection/>
    </xf>
    <xf numFmtId="44" fontId="0" fillId="33" borderId="28" xfId="57" applyFont="1" applyFill="1" applyBorder="1" applyAlignment="1" applyProtection="1">
      <alignment/>
      <protection/>
    </xf>
    <xf numFmtId="9" fontId="0" fillId="33" borderId="27" xfId="49" applyFont="1" applyFill="1" applyBorder="1" applyAlignment="1" applyProtection="1">
      <alignment horizontal="center"/>
      <protection/>
    </xf>
    <xf numFmtId="9" fontId="0" fillId="33" borderId="34" xfId="49" applyFont="1" applyFill="1" applyBorder="1" applyAlignment="1" applyProtection="1">
      <alignment horizontal="center"/>
      <protection/>
    </xf>
    <xf numFmtId="44" fontId="0" fillId="33" borderId="35" xfId="0" applyNumberFormat="1" applyFill="1" applyBorder="1" applyAlignment="1" applyProtection="1">
      <alignment/>
      <protection/>
    </xf>
    <xf numFmtId="44" fontId="0" fillId="33" borderId="12" xfId="0" applyNumberFormat="1" applyFill="1" applyBorder="1" applyAlignment="1" applyProtection="1">
      <alignment/>
      <protection/>
    </xf>
    <xf numFmtId="0" fontId="6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6" fillId="33" borderId="36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3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6867525" cy="590550"/>
        </a:xfrm>
        <a:prstGeom prst="rect">
          <a:avLst/>
        </a:prstGeom>
        <a:solidFill>
          <a:srgbClr val="EBF1D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Steuererklärung über Vergnügungsteuer für Spielgeräte mit und ohne Gewinnmöglichkeit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Steuererklärung gemäß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150 Abgabenordnung (AO)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19050</xdr:colOff>
      <xdr:row>7</xdr:row>
      <xdr:rowOff>0</xdr:rowOff>
    </xdr:from>
    <xdr:to>
      <xdr:col>2</xdr:col>
      <xdr:colOff>295275</xdr:colOff>
      <xdr:row>13</xdr:row>
      <xdr:rowOff>76200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9050" y="1133475"/>
          <a:ext cx="2714625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Verbandsgemeindeverwaltung Betzdorf-Gebhardshain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-Fachbereich Finanzen-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Hellerstraße 2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57518 Betzdorf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19050</xdr:colOff>
      <xdr:row>9</xdr:row>
      <xdr:rowOff>28575</xdr:rowOff>
    </xdr:from>
    <xdr:to>
      <xdr:col>3</xdr:col>
      <xdr:colOff>142875</xdr:colOff>
      <xdr:row>9</xdr:row>
      <xdr:rowOff>152400</xdr:rowOff>
    </xdr:to>
    <xdr:sp>
      <xdr:nvSpPr>
        <xdr:cNvPr id="3" name="Rectangle 5"/>
        <xdr:cNvSpPr>
          <a:spLocks/>
        </xdr:cNvSpPr>
      </xdr:nvSpPr>
      <xdr:spPr>
        <a:xfrm>
          <a:off x="3562350" y="150495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9</xdr:row>
      <xdr:rowOff>28575</xdr:rowOff>
    </xdr:from>
    <xdr:to>
      <xdr:col>5</xdr:col>
      <xdr:colOff>142875</xdr:colOff>
      <xdr:row>9</xdr:row>
      <xdr:rowOff>152400</xdr:rowOff>
    </xdr:to>
    <xdr:sp>
      <xdr:nvSpPr>
        <xdr:cNvPr id="4" name="Rectangle 7"/>
        <xdr:cNvSpPr>
          <a:spLocks/>
        </xdr:cNvSpPr>
      </xdr:nvSpPr>
      <xdr:spPr>
        <a:xfrm>
          <a:off x="5343525" y="150495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9</xdr:row>
      <xdr:rowOff>28575</xdr:rowOff>
    </xdr:from>
    <xdr:to>
      <xdr:col>6</xdr:col>
      <xdr:colOff>123825</xdr:colOff>
      <xdr:row>9</xdr:row>
      <xdr:rowOff>152400</xdr:rowOff>
    </xdr:to>
    <xdr:sp>
      <xdr:nvSpPr>
        <xdr:cNvPr id="5" name="Rectangle 8"/>
        <xdr:cNvSpPr>
          <a:spLocks/>
        </xdr:cNvSpPr>
      </xdr:nvSpPr>
      <xdr:spPr>
        <a:xfrm>
          <a:off x="6105525" y="150495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876300</xdr:colOff>
      <xdr:row>9</xdr:row>
      <xdr:rowOff>19050</xdr:rowOff>
    </xdr:from>
    <xdr:to>
      <xdr:col>4</xdr:col>
      <xdr:colOff>76200</xdr:colOff>
      <xdr:row>9</xdr:row>
      <xdr:rowOff>142875</xdr:rowOff>
    </xdr:to>
    <xdr:sp>
      <xdr:nvSpPr>
        <xdr:cNvPr id="6" name="Rectangle 9"/>
        <xdr:cNvSpPr>
          <a:spLocks/>
        </xdr:cNvSpPr>
      </xdr:nvSpPr>
      <xdr:spPr>
        <a:xfrm>
          <a:off x="4419600" y="14954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10</xdr:row>
      <xdr:rowOff>95250</xdr:rowOff>
    </xdr:from>
    <xdr:to>
      <xdr:col>6</xdr:col>
      <xdr:colOff>19050</xdr:colOff>
      <xdr:row>11</xdr:row>
      <xdr:rowOff>152400</xdr:rowOff>
    </xdr:to>
    <xdr:sp>
      <xdr:nvSpPr>
        <xdr:cNvPr id="7" name="Rectangle 15"/>
        <xdr:cNvSpPr>
          <a:spLocks/>
        </xdr:cNvSpPr>
      </xdr:nvSpPr>
      <xdr:spPr>
        <a:xfrm>
          <a:off x="5905500" y="1733550"/>
          <a:ext cx="2190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10</xdr:row>
      <xdr:rowOff>95250</xdr:rowOff>
    </xdr:from>
    <xdr:to>
      <xdr:col>5</xdr:col>
      <xdr:colOff>533400</xdr:colOff>
      <xdr:row>11</xdr:row>
      <xdr:rowOff>152400</xdr:rowOff>
    </xdr:to>
    <xdr:sp>
      <xdr:nvSpPr>
        <xdr:cNvPr id="8" name="Rectangle 16"/>
        <xdr:cNvSpPr>
          <a:spLocks/>
        </xdr:cNvSpPr>
      </xdr:nvSpPr>
      <xdr:spPr>
        <a:xfrm>
          <a:off x="5629275" y="1733550"/>
          <a:ext cx="2286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tabSelected="1" zoomScale="130" zoomScaleNormal="130" zoomScalePageLayoutView="0" workbookViewId="0" topLeftCell="A1">
      <selection activeCell="D8" sqref="D8"/>
    </sheetView>
  </sheetViews>
  <sheetFormatPr defaultColWidth="11.421875" defaultRowHeight="12.75"/>
  <cols>
    <col min="1" max="1" width="19.57421875" style="0" customWidth="1"/>
    <col min="2" max="2" width="17.00390625" style="0" customWidth="1"/>
    <col min="3" max="3" width="16.57421875" style="0" customWidth="1"/>
    <col min="4" max="4" width="13.8515625" style="0" customWidth="1"/>
    <col min="5" max="5" width="12.8515625" style="0" customWidth="1"/>
    <col min="6" max="6" width="11.7109375" style="0" customWidth="1"/>
    <col min="8" max="8" width="15.421875" style="0" hidden="1" customWidth="1"/>
    <col min="9" max="9" width="0.13671875" style="0" customWidth="1"/>
  </cols>
  <sheetData>
    <row r="1" ht="12.75">
      <c r="A1" s="1"/>
    </row>
    <row r="2" ht="12.75">
      <c r="A2" s="1"/>
    </row>
    <row r="6" spans="3:8" ht="12.75">
      <c r="C6" s="3"/>
      <c r="D6" s="2"/>
      <c r="E6" s="2"/>
      <c r="F6" s="2"/>
      <c r="G6" s="2"/>
      <c r="H6" s="3"/>
    </row>
    <row r="7" ht="12.75">
      <c r="C7" s="3"/>
    </row>
    <row r="8" spans="3:7" ht="14.25">
      <c r="C8" s="3"/>
      <c r="D8" s="22"/>
      <c r="E8" s="23" t="s">
        <v>27</v>
      </c>
      <c r="F8" s="24"/>
      <c r="G8" s="25"/>
    </row>
    <row r="9" spans="3:7" ht="12.75">
      <c r="C9" s="3"/>
      <c r="D9" s="26"/>
      <c r="E9" s="27"/>
      <c r="F9" s="27"/>
      <c r="G9" s="28"/>
    </row>
    <row r="10" spans="3:8" ht="12.75">
      <c r="C10" s="3"/>
      <c r="D10" s="29" t="s">
        <v>31</v>
      </c>
      <c r="E10" s="30" t="s">
        <v>28</v>
      </c>
      <c r="F10" s="30" t="s">
        <v>29</v>
      </c>
      <c r="G10" s="31" t="s">
        <v>30</v>
      </c>
      <c r="H10" s="5"/>
    </row>
    <row r="11" spans="3:7" ht="12.75">
      <c r="C11" s="3"/>
      <c r="D11" s="26"/>
      <c r="E11" s="27"/>
      <c r="F11" s="27"/>
      <c r="G11" s="28"/>
    </row>
    <row r="12" spans="3:7" ht="14.25">
      <c r="C12" s="3"/>
      <c r="D12" s="32"/>
      <c r="E12" s="33" t="s">
        <v>0</v>
      </c>
      <c r="F12" s="34"/>
      <c r="G12" s="35"/>
    </row>
    <row r="13" spans="3:7" ht="12.75">
      <c r="C13" s="3"/>
      <c r="D13" s="36"/>
      <c r="E13" s="36"/>
      <c r="F13" s="36"/>
      <c r="G13" s="36"/>
    </row>
    <row r="14" spans="3:7" ht="12.75">
      <c r="C14" s="3"/>
      <c r="D14" s="36"/>
      <c r="E14" s="36"/>
      <c r="F14" s="36"/>
      <c r="G14" s="36"/>
    </row>
    <row r="15" spans="3:10" ht="30.75" customHeight="1" thickBot="1">
      <c r="C15" s="3"/>
      <c r="D15" s="37" t="s">
        <v>1</v>
      </c>
      <c r="E15" s="37"/>
      <c r="F15" s="38"/>
      <c r="G15" s="39"/>
      <c r="J15" s="3"/>
    </row>
    <row r="16" spans="4:7" ht="30.75" customHeight="1" thickBot="1">
      <c r="D16" s="40" t="s">
        <v>2</v>
      </c>
      <c r="E16" s="41"/>
      <c r="F16" s="41"/>
      <c r="G16" s="42"/>
    </row>
    <row r="17" spans="4:7" ht="30.75" customHeight="1" thickBot="1">
      <c r="D17" s="40" t="s">
        <v>3</v>
      </c>
      <c r="E17" s="41"/>
      <c r="F17" s="41"/>
      <c r="G17" s="42"/>
    </row>
    <row r="18" spans="4:7" ht="30.75" customHeight="1" thickBot="1">
      <c r="D18" s="40" t="s">
        <v>4</v>
      </c>
      <c r="E18" s="41"/>
      <c r="F18" s="41"/>
      <c r="G18" s="42"/>
    </row>
    <row r="19" spans="4:7" ht="30.75" customHeight="1" thickBot="1">
      <c r="D19" s="40" t="s">
        <v>5</v>
      </c>
      <c r="E19" s="41"/>
      <c r="F19" s="41"/>
      <c r="G19" s="42"/>
    </row>
    <row r="20" spans="4:7" ht="30.75" customHeight="1" thickBot="1">
      <c r="D20" s="40" t="s">
        <v>24</v>
      </c>
      <c r="E20" s="41"/>
      <c r="F20" s="41"/>
      <c r="G20" s="42"/>
    </row>
    <row r="21" spans="4:7" ht="30.75" customHeight="1" thickBot="1">
      <c r="D21" s="40" t="s">
        <v>23</v>
      </c>
      <c r="E21" s="41"/>
      <c r="F21" s="41"/>
      <c r="G21" s="42"/>
    </row>
    <row r="23" ht="13.5" thickBot="1"/>
    <row r="24" spans="1:3" ht="23.25" customHeight="1" thickBot="1" thickTop="1">
      <c r="A24" s="8" t="s">
        <v>6</v>
      </c>
      <c r="B24" s="9"/>
      <c r="C24" s="10"/>
    </row>
    <row r="25" ht="6" customHeight="1" thickBot="1" thickTop="1"/>
    <row r="26" spans="1:7" ht="46.5" customHeight="1">
      <c r="A26" s="13" t="s">
        <v>26</v>
      </c>
      <c r="B26" s="14" t="s">
        <v>35</v>
      </c>
      <c r="C26" s="11" t="s">
        <v>9</v>
      </c>
      <c r="D26" s="14" t="s">
        <v>34</v>
      </c>
      <c r="E26" s="11" t="s">
        <v>10</v>
      </c>
      <c r="F26" s="11" t="s">
        <v>11</v>
      </c>
      <c r="G26" s="12" t="s">
        <v>21</v>
      </c>
    </row>
    <row r="27" spans="1:7" ht="19.5" customHeight="1">
      <c r="A27" s="43"/>
      <c r="B27" s="43"/>
      <c r="C27" s="43"/>
      <c r="D27" s="43"/>
      <c r="E27" s="56">
        <f>IF(C27=1,20,IF(C27=2,60,0))</f>
        <v>0</v>
      </c>
      <c r="F27" s="57">
        <v>3</v>
      </c>
      <c r="G27" s="58">
        <f>D27*E27*F27</f>
        <v>0</v>
      </c>
    </row>
    <row r="28" spans="1:7" ht="19.5" customHeight="1">
      <c r="A28" s="44"/>
      <c r="B28" s="44"/>
      <c r="C28" s="44"/>
      <c r="D28" s="44"/>
      <c r="E28" s="56">
        <f>IF(C28=1,20,IF(C28=2,60,0))</f>
        <v>0</v>
      </c>
      <c r="F28" s="57">
        <v>3</v>
      </c>
      <c r="G28" s="58">
        <f aca="true" t="shared" si="0" ref="G28:G33">D28*E28*F28</f>
        <v>0</v>
      </c>
    </row>
    <row r="29" spans="1:11" ht="19.5" customHeight="1">
      <c r="A29" s="44"/>
      <c r="B29" s="44"/>
      <c r="C29" s="44"/>
      <c r="D29" s="44"/>
      <c r="E29" s="56">
        <f aca="true" t="shared" si="1" ref="E28:E33">IF(C29=1,20,IF(C29=2,60,0))</f>
        <v>0</v>
      </c>
      <c r="F29" s="57">
        <v>3</v>
      </c>
      <c r="G29" s="58">
        <f t="shared" si="0"/>
        <v>0</v>
      </c>
      <c r="K29" s="15"/>
    </row>
    <row r="30" spans="1:7" ht="19.5" customHeight="1">
      <c r="A30" s="44"/>
      <c r="B30" s="44"/>
      <c r="C30" s="44"/>
      <c r="D30" s="44"/>
      <c r="E30" s="56">
        <f t="shared" si="1"/>
        <v>0</v>
      </c>
      <c r="F30" s="57">
        <v>3</v>
      </c>
      <c r="G30" s="58">
        <f t="shared" si="0"/>
        <v>0</v>
      </c>
    </row>
    <row r="31" spans="1:7" ht="19.5" customHeight="1">
      <c r="A31" s="44"/>
      <c r="B31" s="44"/>
      <c r="C31" s="44"/>
      <c r="D31" s="44"/>
      <c r="E31" s="56">
        <f t="shared" si="1"/>
        <v>0</v>
      </c>
      <c r="F31" s="57">
        <v>3</v>
      </c>
      <c r="G31" s="58">
        <f t="shared" si="0"/>
        <v>0</v>
      </c>
    </row>
    <row r="32" spans="1:7" ht="19.5" customHeight="1">
      <c r="A32" s="44"/>
      <c r="B32" s="44"/>
      <c r="C32" s="44"/>
      <c r="D32" s="44"/>
      <c r="E32" s="56">
        <f t="shared" si="1"/>
        <v>0</v>
      </c>
      <c r="F32" s="57">
        <v>3</v>
      </c>
      <c r="G32" s="58">
        <f t="shared" si="0"/>
        <v>0</v>
      </c>
    </row>
    <row r="33" spans="1:7" ht="19.5" customHeight="1" thickBot="1">
      <c r="A33" s="45"/>
      <c r="B33" s="45"/>
      <c r="C33" s="45"/>
      <c r="D33" s="45"/>
      <c r="E33" s="56">
        <f t="shared" si="1"/>
        <v>0</v>
      </c>
      <c r="F33" s="59">
        <v>3</v>
      </c>
      <c r="G33" s="58">
        <f t="shared" si="0"/>
        <v>0</v>
      </c>
    </row>
    <row r="34" spans="1:7" ht="23.25" customHeight="1" thickBot="1">
      <c r="A34" s="71" t="s">
        <v>14</v>
      </c>
      <c r="B34" s="72"/>
      <c r="C34" s="73"/>
      <c r="D34" s="73"/>
      <c r="E34" s="73"/>
      <c r="F34" s="74"/>
      <c r="G34" s="60">
        <f>SUM(G27:G33)</f>
        <v>0</v>
      </c>
    </row>
    <row r="36" spans="1:7" ht="15.75" customHeight="1">
      <c r="A36" s="17" t="s">
        <v>25</v>
      </c>
      <c r="B36" s="18"/>
      <c r="C36" s="18"/>
      <c r="D36" s="18"/>
      <c r="E36" s="18"/>
      <c r="F36" s="18"/>
      <c r="G36" s="19"/>
    </row>
    <row r="37" spans="1:7" ht="12.75" customHeight="1">
      <c r="A37" s="46"/>
      <c r="B37" s="47"/>
      <c r="C37" s="47"/>
      <c r="D37" s="47"/>
      <c r="E37" s="47"/>
      <c r="F37" s="47"/>
      <c r="G37" s="48"/>
    </row>
    <row r="38" spans="1:7" ht="12.75" customHeight="1">
      <c r="A38" s="46"/>
      <c r="B38" s="47"/>
      <c r="C38" s="47"/>
      <c r="D38" s="47"/>
      <c r="E38" s="47"/>
      <c r="F38" s="47"/>
      <c r="G38" s="48"/>
    </row>
    <row r="39" spans="1:7" ht="12.75" customHeight="1">
      <c r="A39" s="46"/>
      <c r="B39" s="47"/>
      <c r="C39" s="47"/>
      <c r="D39" s="47"/>
      <c r="E39" s="47"/>
      <c r="F39" s="47"/>
      <c r="G39" s="48"/>
    </row>
    <row r="40" spans="1:7" ht="12.75" customHeight="1">
      <c r="A40" s="46"/>
      <c r="B40" s="47"/>
      <c r="C40" s="47"/>
      <c r="D40" s="47"/>
      <c r="E40" s="47"/>
      <c r="F40" s="47"/>
      <c r="G40" s="48"/>
    </row>
    <row r="41" spans="1:7" ht="12.75" customHeight="1">
      <c r="A41" s="46"/>
      <c r="B41" s="47"/>
      <c r="C41" s="47"/>
      <c r="D41" s="47"/>
      <c r="E41" s="47"/>
      <c r="F41" s="47"/>
      <c r="G41" s="48"/>
    </row>
    <row r="42" spans="1:7" ht="12.75" customHeight="1">
      <c r="A42" s="49"/>
      <c r="B42" s="50"/>
      <c r="C42" s="50"/>
      <c r="D42" s="50"/>
      <c r="E42" s="50"/>
      <c r="F42" s="50"/>
      <c r="G42" s="51"/>
    </row>
    <row r="43" spans="1:7" ht="12.75">
      <c r="A43" s="3"/>
      <c r="B43" s="3"/>
      <c r="C43" s="3"/>
      <c r="D43" s="3"/>
      <c r="E43" s="3"/>
      <c r="F43" s="3"/>
      <c r="G43" s="3"/>
    </row>
    <row r="45" ht="13.5" thickBot="1"/>
    <row r="46" spans="1:3" ht="19.5" thickBot="1" thickTop="1">
      <c r="A46" s="8" t="s">
        <v>12</v>
      </c>
      <c r="B46" s="9"/>
      <c r="C46" s="10"/>
    </row>
    <row r="47" ht="8.25" customHeight="1" thickBot="1" thickTop="1"/>
    <row r="48" spans="1:7" ht="63.75">
      <c r="A48" s="13" t="s">
        <v>26</v>
      </c>
      <c r="B48" s="11" t="s">
        <v>7</v>
      </c>
      <c r="C48" s="20" t="s">
        <v>9</v>
      </c>
      <c r="D48" s="20" t="s">
        <v>33</v>
      </c>
      <c r="E48" s="21" t="s">
        <v>36</v>
      </c>
      <c r="F48" s="20" t="s">
        <v>13</v>
      </c>
      <c r="G48" s="20" t="s">
        <v>8</v>
      </c>
    </row>
    <row r="49" spans="1:9" ht="19.5" customHeight="1">
      <c r="A49" s="45"/>
      <c r="B49" s="44"/>
      <c r="C49" s="52"/>
      <c r="D49" s="56">
        <f>IF(C49=1,50,IF(C49=2,150,0))</f>
        <v>0</v>
      </c>
      <c r="E49" s="53"/>
      <c r="F49" s="64">
        <v>0.05</v>
      </c>
      <c r="G49" s="56">
        <f>ROUND(IF((E49*F49)&lt;D49,D49,(E49*F49)),2)</f>
        <v>0</v>
      </c>
      <c r="H49" t="e">
        <f>ROUND(#REF!*D49,2)</f>
        <v>#REF!</v>
      </c>
      <c r="I49">
        <f>IF(C49=1,20,60)</f>
        <v>60</v>
      </c>
    </row>
    <row r="50" spans="1:9" ht="19.5" customHeight="1">
      <c r="A50" s="44"/>
      <c r="B50" s="52"/>
      <c r="C50" s="52"/>
      <c r="D50" s="61">
        <f>IF(C50=1,50,IF(C50=2,150,0))</f>
        <v>0</v>
      </c>
      <c r="E50" s="53"/>
      <c r="F50" s="64">
        <v>0.05</v>
      </c>
      <c r="G50" s="56">
        <f aca="true" t="shared" si="2" ref="G50:G63">ROUND(IF((E50*F50)&lt;D50,D50,(E50*F50)),2)</f>
        <v>0</v>
      </c>
      <c r="H50" t="e">
        <f>ROUND(#REF!*D50,2)</f>
        <v>#REF!</v>
      </c>
      <c r="I50">
        <f aca="true" t="shared" si="3" ref="I50:I63">IF(C50=1,20,60)</f>
        <v>60</v>
      </c>
    </row>
    <row r="51" spans="1:9" ht="19.5" customHeight="1">
      <c r="A51" s="44"/>
      <c r="B51" s="44"/>
      <c r="C51" s="44"/>
      <c r="D51" s="62">
        <f>IF(C51=1,50,IF(C51=2,150,0))</f>
        <v>0</v>
      </c>
      <c r="E51" s="53"/>
      <c r="F51" s="64">
        <v>0.05</v>
      </c>
      <c r="G51" s="56">
        <f t="shared" si="2"/>
        <v>0</v>
      </c>
      <c r="H51" t="e">
        <f>ROUND(#REF!*D51,2)</f>
        <v>#REF!</v>
      </c>
      <c r="I51">
        <f>IF(C51=1,20,60)</f>
        <v>60</v>
      </c>
    </row>
    <row r="52" spans="1:9" ht="19.5" customHeight="1">
      <c r="A52" s="44"/>
      <c r="B52" s="44"/>
      <c r="C52" s="44"/>
      <c r="D52" s="62">
        <f>IF(C52=1,50,IF(C52=2,150,0))</f>
        <v>0</v>
      </c>
      <c r="E52" s="53"/>
      <c r="F52" s="64">
        <v>0.05</v>
      </c>
      <c r="G52" s="56">
        <f t="shared" si="2"/>
        <v>0</v>
      </c>
      <c r="H52" t="e">
        <f>ROUND(#REF!*D52,2)</f>
        <v>#REF!</v>
      </c>
      <c r="I52">
        <f t="shared" si="3"/>
        <v>60</v>
      </c>
    </row>
    <row r="53" spans="1:7" ht="19.5" customHeight="1">
      <c r="A53" s="44"/>
      <c r="B53" s="44"/>
      <c r="C53" s="44"/>
      <c r="D53" s="62">
        <f>IF(C53=1,50,IF(C53=2,150,0))</f>
        <v>0</v>
      </c>
      <c r="E53" s="53"/>
      <c r="F53" s="64">
        <v>0.05</v>
      </c>
      <c r="G53" s="56">
        <f t="shared" si="2"/>
        <v>0</v>
      </c>
    </row>
    <row r="54" spans="1:7" ht="19.5" customHeight="1">
      <c r="A54" s="44"/>
      <c r="B54" s="44"/>
      <c r="C54" s="44"/>
      <c r="D54" s="62">
        <f>IF(C54=1,50,IF(C54=2,150,0))</f>
        <v>0</v>
      </c>
      <c r="E54" s="53"/>
      <c r="F54" s="64">
        <v>0.05</v>
      </c>
      <c r="G54" s="56">
        <f t="shared" si="2"/>
        <v>0</v>
      </c>
    </row>
    <row r="55" spans="1:7" ht="19.5" customHeight="1">
      <c r="A55" s="44"/>
      <c r="B55" s="44"/>
      <c r="C55" s="44"/>
      <c r="D55" s="62">
        <f>IF(C55=1,50,IF(C55=2,150,0))</f>
        <v>0</v>
      </c>
      <c r="E55" s="53"/>
      <c r="F55" s="64">
        <v>0.05</v>
      </c>
      <c r="G55" s="56">
        <f t="shared" si="2"/>
        <v>0</v>
      </c>
    </row>
    <row r="56" spans="1:9" ht="19.5" customHeight="1">
      <c r="A56" s="44"/>
      <c r="B56" s="44"/>
      <c r="C56" s="44"/>
      <c r="D56" s="62">
        <f>IF(C56=1,50,IF(C56=2,150,0))</f>
        <v>0</v>
      </c>
      <c r="E56" s="53"/>
      <c r="F56" s="64">
        <v>0.05</v>
      </c>
      <c r="G56" s="56">
        <f t="shared" si="2"/>
        <v>0</v>
      </c>
      <c r="H56" t="e">
        <f>ROUND(#REF!*D56,2)</f>
        <v>#REF!</v>
      </c>
      <c r="I56">
        <f t="shared" si="3"/>
        <v>60</v>
      </c>
    </row>
    <row r="57" spans="1:9" ht="19.5" customHeight="1">
      <c r="A57" s="44"/>
      <c r="B57" s="44"/>
      <c r="C57" s="44"/>
      <c r="D57" s="62">
        <f>IF(C57=1,50,IF(C57=2,150,0))</f>
        <v>0</v>
      </c>
      <c r="E57" s="53"/>
      <c r="F57" s="64">
        <v>0.05</v>
      </c>
      <c r="G57" s="56">
        <f t="shared" si="2"/>
        <v>0</v>
      </c>
      <c r="H57" t="e">
        <f>ROUND(#REF!*D57,2)</f>
        <v>#REF!</v>
      </c>
      <c r="I57">
        <f t="shared" si="3"/>
        <v>60</v>
      </c>
    </row>
    <row r="58" spans="1:9" ht="19.5" customHeight="1">
      <c r="A58" s="44"/>
      <c r="B58" s="44"/>
      <c r="C58" s="44"/>
      <c r="D58" s="62">
        <f>IF(C58=1,50,IF(C58=2,150,0))</f>
        <v>0</v>
      </c>
      <c r="E58" s="53"/>
      <c r="F58" s="64">
        <v>0.05</v>
      </c>
      <c r="G58" s="56">
        <f t="shared" si="2"/>
        <v>0</v>
      </c>
      <c r="H58" t="e">
        <f>ROUND(#REF!*D58,2)</f>
        <v>#REF!</v>
      </c>
      <c r="I58">
        <f t="shared" si="3"/>
        <v>60</v>
      </c>
    </row>
    <row r="59" spans="1:9" ht="19.5" customHeight="1">
      <c r="A59" s="44"/>
      <c r="B59" s="44"/>
      <c r="C59" s="44"/>
      <c r="D59" s="62">
        <f>IF(C59=1,50,IF(C59=2,150,0))</f>
        <v>0</v>
      </c>
      <c r="E59" s="53"/>
      <c r="F59" s="64">
        <v>0.05</v>
      </c>
      <c r="G59" s="56">
        <f>ROUND(IF((E59*F59)&lt;D59,D59,(E59*F59)),2)</f>
        <v>0</v>
      </c>
      <c r="H59" t="e">
        <f>ROUND(#REF!*D59,2)</f>
        <v>#REF!</v>
      </c>
      <c r="I59">
        <f t="shared" si="3"/>
        <v>60</v>
      </c>
    </row>
    <row r="60" spans="1:9" ht="19.5" customHeight="1">
      <c r="A60" s="44"/>
      <c r="B60" s="44"/>
      <c r="C60" s="44"/>
      <c r="D60" s="62">
        <f>IF(C60=1,50,IF(C60=2,150,0))</f>
        <v>0</v>
      </c>
      <c r="E60" s="53"/>
      <c r="F60" s="64">
        <v>0.05</v>
      </c>
      <c r="G60" s="56">
        <f t="shared" si="2"/>
        <v>0</v>
      </c>
      <c r="H60" t="e">
        <f>ROUND(#REF!*D60,2)</f>
        <v>#REF!</v>
      </c>
      <c r="I60">
        <f t="shared" si="3"/>
        <v>60</v>
      </c>
    </row>
    <row r="61" spans="1:9" ht="19.5" customHeight="1">
      <c r="A61" s="44"/>
      <c r="B61" s="44"/>
      <c r="C61" s="44"/>
      <c r="D61" s="62">
        <f>IF(C61=1,50,IF(C61=2,150,0))</f>
        <v>0</v>
      </c>
      <c r="E61" s="53"/>
      <c r="F61" s="64">
        <v>0.05</v>
      </c>
      <c r="G61" s="56">
        <f t="shared" si="2"/>
        <v>0</v>
      </c>
      <c r="H61" t="e">
        <f>ROUND(#REF!*D61,2)</f>
        <v>#REF!</v>
      </c>
      <c r="I61">
        <f t="shared" si="3"/>
        <v>60</v>
      </c>
    </row>
    <row r="62" spans="1:9" ht="19.5" customHeight="1">
      <c r="A62" s="44"/>
      <c r="B62" s="44"/>
      <c r="C62" s="44"/>
      <c r="D62" s="62">
        <f>IF(C62=1,50,IF(C62=2,150,0))</f>
        <v>0</v>
      </c>
      <c r="E62" s="53"/>
      <c r="F62" s="64">
        <v>0.05</v>
      </c>
      <c r="G62" s="56">
        <f t="shared" si="2"/>
        <v>0</v>
      </c>
      <c r="H62" t="e">
        <f>ROUND(#REF!*D62,2)</f>
        <v>#REF!</v>
      </c>
      <c r="I62">
        <f t="shared" si="3"/>
        <v>60</v>
      </c>
    </row>
    <row r="63" spans="1:9" ht="19.5" customHeight="1" thickBot="1">
      <c r="A63" s="45"/>
      <c r="B63" s="45"/>
      <c r="C63" s="45"/>
      <c r="D63" s="63">
        <f>IF(C63=1,50,IF(C63=2,150,0))</f>
        <v>0</v>
      </c>
      <c r="E63" s="54"/>
      <c r="F63" s="65">
        <v>0.05</v>
      </c>
      <c r="G63" s="56">
        <f t="shared" si="2"/>
        <v>0</v>
      </c>
      <c r="H63" t="e">
        <f>ROUND(#REF!*D63,2)</f>
        <v>#REF!</v>
      </c>
      <c r="I63">
        <f t="shared" si="3"/>
        <v>60</v>
      </c>
    </row>
    <row r="64" spans="1:7" ht="24" customHeight="1" thickBot="1">
      <c r="A64" s="71" t="s">
        <v>15</v>
      </c>
      <c r="B64" s="72"/>
      <c r="C64" s="73"/>
      <c r="D64" s="75"/>
      <c r="E64" s="75"/>
      <c r="F64" s="76"/>
      <c r="G64" s="66">
        <f>SUM(G49:G63)</f>
        <v>0</v>
      </c>
    </row>
    <row r="65" spans="4:7" ht="27.75" customHeight="1" thickBot="1" thickTop="1">
      <c r="D65" s="68" t="s">
        <v>16</v>
      </c>
      <c r="E65" s="69"/>
      <c r="F65" s="70"/>
      <c r="G65" s="67">
        <f>SUM(G34,G64)</f>
        <v>0</v>
      </c>
    </row>
    <row r="66" ht="13.5" thickTop="1"/>
    <row r="67" spans="1:7" ht="26.25" customHeight="1">
      <c r="A67" s="16" t="s">
        <v>32</v>
      </c>
      <c r="B67" s="16"/>
      <c r="C67" s="16"/>
      <c r="D67" s="16"/>
      <c r="E67" s="16"/>
      <c r="F67" s="16"/>
      <c r="G67" s="16"/>
    </row>
    <row r="68" spans="1:4" ht="12.75">
      <c r="A68" s="7"/>
      <c r="B68" s="6"/>
      <c r="C68" s="6"/>
      <c r="D68" s="6"/>
    </row>
    <row r="73" spans="1:2" ht="15">
      <c r="A73" s="4" t="s">
        <v>20</v>
      </c>
      <c r="B73" s="4"/>
    </row>
    <row r="79" spans="1:6" ht="12.75">
      <c r="A79" s="36"/>
      <c r="B79" s="36"/>
      <c r="C79" s="36"/>
      <c r="D79" s="36"/>
      <c r="E79" s="36"/>
      <c r="F79" s="36"/>
    </row>
    <row r="80" spans="1:6" ht="12.75">
      <c r="A80" s="36"/>
      <c r="B80" s="36"/>
      <c r="C80" s="36"/>
      <c r="D80" s="36"/>
      <c r="E80" s="36"/>
      <c r="F80" s="36"/>
    </row>
    <row r="81" spans="1:6" ht="12.75">
      <c r="A81" s="36" t="s">
        <v>17</v>
      </c>
      <c r="B81" s="36"/>
      <c r="C81" s="36"/>
      <c r="D81" s="36" t="s">
        <v>18</v>
      </c>
      <c r="E81" s="36"/>
      <c r="F81" s="36"/>
    </row>
    <row r="82" spans="1:6" ht="12.75">
      <c r="A82" s="55" t="s">
        <v>19</v>
      </c>
      <c r="B82" s="36"/>
      <c r="C82" s="36"/>
      <c r="D82" s="55" t="s">
        <v>22</v>
      </c>
      <c r="E82" s="36"/>
      <c r="F82" s="36"/>
    </row>
    <row r="83" spans="1:6" ht="12.75">
      <c r="A83" s="36"/>
      <c r="B83" s="36"/>
      <c r="C83" s="36"/>
      <c r="D83" s="36"/>
      <c r="E83" s="36"/>
      <c r="F83" s="36"/>
    </row>
    <row r="84" spans="1:6" ht="12.75">
      <c r="A84" s="36"/>
      <c r="B84" s="36"/>
      <c r="C84" s="36"/>
      <c r="D84" s="36"/>
      <c r="E84" s="36"/>
      <c r="F84" s="36"/>
    </row>
  </sheetData>
  <sheetProtection password="C99F" sheet="1" selectLockedCells="1"/>
  <protectedRanges>
    <protectedRange password="C99F" sqref="A36:G42 A27:D33 F27:F33" name="Bereich1"/>
  </protectedRanges>
  <mergeCells count="9">
    <mergeCell ref="D16:G16"/>
    <mergeCell ref="D17:G17"/>
    <mergeCell ref="D18:G18"/>
    <mergeCell ref="D19:G19"/>
    <mergeCell ref="A37:G42"/>
    <mergeCell ref="D15:E15"/>
    <mergeCell ref="D20:G20"/>
    <mergeCell ref="D21:G21"/>
    <mergeCell ref="A67:G67"/>
  </mergeCells>
  <printOptions/>
  <pageMargins left="0.7" right="0.7" top="0.75" bottom="0.75" header="0.3" footer="0.3"/>
  <pageSetup fitToHeight="0" fitToWidth="1" horizontalDpi="600" verticalDpi="600" orientation="portrait" paperSize="9" scale="86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Verbandsgemeinde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dalzen</dc:creator>
  <cp:keywords/>
  <dc:description/>
  <cp:lastModifiedBy>Katharina Willmeroth</cp:lastModifiedBy>
  <cp:lastPrinted>2022-06-02T06:34:02Z</cp:lastPrinted>
  <dcterms:created xsi:type="dcterms:W3CDTF">2011-07-05T06:52:30Z</dcterms:created>
  <dcterms:modified xsi:type="dcterms:W3CDTF">2022-06-02T07:07:49Z</dcterms:modified>
  <cp:category/>
  <cp:version/>
  <cp:contentType/>
  <cp:contentStatus/>
</cp:coreProperties>
</file>